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4610" windowHeight="11700" tabRatio="803"/>
  </bookViews>
  <sheets>
    <sheet name=" Шт(адм,ЗВ)з01.01.27" sheetId="15" r:id="rId1"/>
    <sheet name="коефіцієнти " sheetId="46" state="hidden" r:id="rId2"/>
  </sheets>
  <definedNames>
    <definedName name="_xlnm.Print_Area" localSheetId="0">' Шт(адм,ЗВ)з01.01.27'!$C$2:$G$74</definedName>
    <definedName name="_xlnm.Print_Area" localSheetId="1">'коефіцієнти '!$B$2:$F$58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6" i="46" l="1"/>
  <c r="F44" i="46"/>
  <c r="F43" i="46"/>
</calcChain>
</file>

<file path=xl/sharedStrings.xml><?xml version="1.0" encoding="utf-8"?>
<sst xmlns="http://schemas.openxmlformats.org/spreadsheetml/2006/main" count="121" uniqueCount="97">
  <si>
    <t>Адміністративний персонал</t>
  </si>
  <si>
    <t>Директор</t>
  </si>
  <si>
    <t>1210.1</t>
  </si>
  <si>
    <t>-</t>
  </si>
  <si>
    <t>Головний бухгалтер</t>
  </si>
  <si>
    <t>Головний лісничий</t>
  </si>
  <si>
    <t>1221.2</t>
  </si>
  <si>
    <t xml:space="preserve">Начальник цеху </t>
  </si>
  <si>
    <t>2149.2</t>
  </si>
  <si>
    <t>2441.2</t>
  </si>
  <si>
    <t>2411.2</t>
  </si>
  <si>
    <t>Інспектор з кадрів</t>
  </si>
  <si>
    <t>Прибиральник службових приміщень</t>
  </si>
  <si>
    <t>Загальновиробничий персонал</t>
  </si>
  <si>
    <t>Майстер цеху</t>
  </si>
  <si>
    <t>1222.2</t>
  </si>
  <si>
    <t>Майстер лісу</t>
  </si>
  <si>
    <t>Лісник</t>
  </si>
  <si>
    <t>Єгер</t>
  </si>
  <si>
    <t>Код ЗКППТР</t>
  </si>
  <si>
    <t>№ п\п</t>
  </si>
  <si>
    <t>Код КП (класифікатора професій)</t>
  </si>
  <si>
    <t>Економіст І категорії</t>
  </si>
  <si>
    <t>Бухгалтер І категорії</t>
  </si>
  <si>
    <t>Бухгалтер  II категорії</t>
  </si>
  <si>
    <t xml:space="preserve">          Разом:</t>
  </si>
  <si>
    <t xml:space="preserve">        Разом:</t>
  </si>
  <si>
    <t>«ЗАТВЕРДЖУЮ»</t>
  </si>
  <si>
    <t>ВСЬОГО:</t>
  </si>
  <si>
    <t>Директор дочірнього підприємства</t>
  </si>
  <si>
    <t>«Віннницький райагроліс»</t>
  </si>
  <si>
    <t>__________________ Магомед МАГОМАЄВ</t>
  </si>
  <si>
    <t xml:space="preserve">Водій автотранспортних засобів </t>
  </si>
  <si>
    <t>Робітники</t>
  </si>
  <si>
    <t>Підсобний робітник</t>
  </si>
  <si>
    <t>Робітник на лісокультурних (лісогосподарських ) роботах</t>
  </si>
  <si>
    <t>Юрисконсульт ІІ категорії</t>
  </si>
  <si>
    <t xml:space="preserve">Лісоруб  </t>
  </si>
  <si>
    <t>1221.1</t>
  </si>
  <si>
    <t>Тракторист машиніст лісогосподарського виробництва V розряду</t>
  </si>
  <si>
    <t>Верстатник деревообробних верстатів V розряду</t>
  </si>
  <si>
    <t>Рамник VI розряду</t>
  </si>
  <si>
    <t xml:space="preserve">Всього: </t>
  </si>
  <si>
    <t>Назва посад</t>
  </si>
  <si>
    <t xml:space="preserve">Дочірнього підприємства «Вінницький  райагроліс» ВОКСЛП «Віноблагроліс»  </t>
  </si>
  <si>
    <t>Коефіцієнт співвідношення з базовою тарифною ставкою згідно колективного договору</t>
  </si>
  <si>
    <t>КОЕФІЦІЄНТИ</t>
  </si>
  <si>
    <t xml:space="preserve">співвідношень посадових окладів (місячних тарифних ставок) працівників </t>
  </si>
  <si>
    <t>до місячної тарифної ставки робітника І розряду на лісокультурних (лісогосподарських) роботах</t>
  </si>
  <si>
    <t>з 01 квітня  2024 року</t>
  </si>
  <si>
    <t>контракт</t>
  </si>
  <si>
    <t xml:space="preserve">      Економіст ДП «Вінницький  райагроліс»    _________________    </t>
  </si>
  <si>
    <t>Інженер з охорони праці І категорії</t>
  </si>
  <si>
    <t>Організаційна структура ВОКСЛП " Віноблагроліс"</t>
  </si>
  <si>
    <t>Назва посада</t>
  </si>
  <si>
    <t>Генеральний директор</t>
  </si>
  <si>
    <t>Керівництво</t>
  </si>
  <si>
    <t>Перший заступник генерального директора</t>
  </si>
  <si>
    <t>Директор з виробництва</t>
  </si>
  <si>
    <t>Провідний бухгалтер</t>
  </si>
  <si>
    <t>Разом</t>
  </si>
  <si>
    <t>Відділ лісового господарства</t>
  </si>
  <si>
    <t>Начальник відділу лісового господарства</t>
  </si>
  <si>
    <t>Інженер з лісокористування І категорії</t>
  </si>
  <si>
    <t>Інженер з лісових культур І категорії</t>
  </si>
  <si>
    <t>Інженер з охорони і захисту лісу І категорії</t>
  </si>
  <si>
    <t>Інженер з лісозаготівель І категорії</t>
  </si>
  <si>
    <t>Провідний мисливствознавець</t>
  </si>
  <si>
    <t>Головний економіст</t>
  </si>
  <si>
    <t xml:space="preserve">Планово-економічний відділ </t>
  </si>
  <si>
    <t>Адміністративно-господарська група</t>
  </si>
  <si>
    <t>Провідний юрист</t>
  </si>
  <si>
    <t>Старший інспектор з кадрів</t>
  </si>
  <si>
    <t>Провідний інженер з охорони праці</t>
  </si>
  <si>
    <t>Провідний інженер з нагляду за будівництвом</t>
  </si>
  <si>
    <t>Фахівець з питань цивільного захисту</t>
  </si>
  <si>
    <t>Інспектор з контролю за виконанням доручень</t>
  </si>
  <si>
    <t>Завідувач господарством</t>
  </si>
  <si>
    <t>Прес-секретар</t>
  </si>
  <si>
    <t>Службовець на складі</t>
  </si>
  <si>
    <t>Сторож</t>
  </si>
  <si>
    <t>Лікар</t>
  </si>
  <si>
    <t>Транспортна дільниця</t>
  </si>
  <si>
    <t>Механік</t>
  </si>
  <si>
    <t>Водій автотранспортних засобів категорії "В"</t>
  </si>
  <si>
    <t>Водій автотранспортних засобів категорії "Е"</t>
  </si>
  <si>
    <t>Водій автотранспортних засобів категорії "С"</t>
  </si>
  <si>
    <t>Тракторист- машиніст  лісогосподарського виробництва 5 т.р.</t>
  </si>
  <si>
    <t>Оператор лісозаготівельного устаткування 5 т.р.</t>
  </si>
  <si>
    <t>Оператор агрегатних ліній сортування та перероблення деревини</t>
  </si>
  <si>
    <t>№ п/п</t>
  </si>
  <si>
    <t>Кочегар ( сезонний)</t>
  </si>
  <si>
    <t>Всього</t>
  </si>
  <si>
    <t xml:space="preserve">           Разом:</t>
  </si>
  <si>
    <t>Підсобний робітник (сезонний)</t>
  </si>
  <si>
    <t>Прибиральник територій</t>
  </si>
  <si>
    <t>Відділ бухгалтерського обліку та фінансів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</si>
</sst>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Calibri Light"/>
      <family val="2"/>
      <charset val="204"/>
      <scheme val="major"/>
    </font>
    <font>
      <b/>
      <sz val="16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4" fillId="0" borderId="0"/>
  </cellStyleXfs>
  <cellXfs count="96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1" fontId="4" fillId="0" borderId="0" xfId="0" applyNumberFormat="1" applyFont="1" applyAlignment="1">
      <alignment horizontal="left"/>
    </xf>
    <xf numFmtId="1" fontId="0" fillId="0" borderId="0" xfId="0" applyNumberFormat="1" applyBorder="1"/>
    <xf numFmtId="0" fontId="0" fillId="0" borderId="0" xfId="0" applyBorder="1"/>
    <xf numFmtId="1" fontId="10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0" fillId="0" borderId="0" xfId="0" applyAlignment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left"/>
    </xf>
    <xf numFmtId="2" fontId="10" fillId="0" borderId="0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vertical="center"/>
    </xf>
    <xf numFmtId="0" fontId="15" fillId="0" borderId="3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19" fillId="0" borderId="3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2" fillId="0" borderId="7" xfId="0" applyFont="1" applyBorder="1" applyAlignment="1"/>
    <xf numFmtId="0" fontId="22" fillId="0" borderId="8" xfId="0" applyFont="1" applyFill="1" applyBorder="1" applyAlignment="1">
      <alignment horizontal="center" vertical="center"/>
    </xf>
    <xf numFmtId="0" fontId="22" fillId="0" borderId="9" xfId="0" applyFont="1" applyBorder="1" applyAlignment="1"/>
    <xf numFmtId="0" fontId="22" fillId="0" borderId="10" xfId="0" applyFont="1" applyFill="1" applyBorder="1" applyAlignment="1">
      <alignment horizontal="center" vertical="center"/>
    </xf>
    <xf numFmtId="0" fontId="22" fillId="0" borderId="11" xfId="0" applyFont="1" applyBorder="1" applyAlignme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/>
    <xf numFmtId="0" fontId="0" fillId="0" borderId="0" xfId="0" applyAlignme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78"/>
  <sheetViews>
    <sheetView tabSelected="1" workbookViewId="0">
      <selection activeCell="C33" sqref="C33:G33"/>
    </sheetView>
  </sheetViews>
  <sheetFormatPr defaultRowHeight="15" x14ac:dyDescent="0.25"/>
  <cols>
    <col min="1" max="2" width="11.140625" customWidth="1"/>
    <col min="3" max="3" width="7.85546875" customWidth="1"/>
    <col min="4" max="4" width="0.28515625" hidden="1" customWidth="1"/>
    <col min="5" max="5" width="0.5703125" hidden="1" customWidth="1"/>
    <col min="6" max="6" width="74.7109375" customWidth="1"/>
    <col min="7" max="7" width="23.7109375" customWidth="1"/>
    <col min="9" max="9" width="9.5703125" bestFit="1" customWidth="1"/>
  </cols>
  <sheetData>
    <row r="1" spans="1:7" x14ac:dyDescent="0.25">
      <c r="A1" s="3"/>
      <c r="B1" s="3"/>
      <c r="C1" s="1"/>
      <c r="D1" s="1"/>
      <c r="E1" s="1"/>
      <c r="F1" s="5"/>
      <c r="G1" s="5"/>
    </row>
    <row r="2" spans="1:7" x14ac:dyDescent="0.25">
      <c r="A2" s="3"/>
      <c r="B2" s="3"/>
      <c r="C2" s="1"/>
      <c r="D2" s="86"/>
      <c r="E2" s="87"/>
      <c r="F2" s="87"/>
      <c r="G2" s="35"/>
    </row>
    <row r="3" spans="1:7" x14ac:dyDescent="0.25">
      <c r="A3" s="3"/>
      <c r="B3" s="3"/>
      <c r="C3" s="1"/>
      <c r="D3" s="88"/>
      <c r="E3" s="89"/>
      <c r="F3" s="89"/>
      <c r="G3" s="35"/>
    </row>
    <row r="4" spans="1:7" ht="12" customHeight="1" x14ac:dyDescent="0.25">
      <c r="A4" s="3"/>
      <c r="B4" s="3"/>
      <c r="C4" s="1"/>
      <c r="D4" s="88"/>
      <c r="E4" s="89"/>
      <c r="F4" s="89"/>
      <c r="G4" s="35"/>
    </row>
    <row r="5" spans="1:7" hidden="1" x14ac:dyDescent="0.25">
      <c r="A5" s="3"/>
      <c r="B5" s="3"/>
      <c r="C5" s="1"/>
      <c r="D5" s="90"/>
      <c r="E5" s="89"/>
      <c r="F5" s="89"/>
      <c r="G5" s="6"/>
    </row>
    <row r="6" spans="1:7" ht="14.25" hidden="1" customHeight="1" x14ac:dyDescent="0.25">
      <c r="A6" s="3"/>
      <c r="B6" s="3"/>
      <c r="C6" s="1"/>
      <c r="D6" s="90"/>
      <c r="E6" s="89"/>
      <c r="F6" s="89"/>
      <c r="G6" s="36"/>
    </row>
    <row r="7" spans="1:7" hidden="1" x14ac:dyDescent="0.25">
      <c r="A7" s="3"/>
      <c r="B7" s="3"/>
      <c r="C7" s="1"/>
      <c r="D7" s="90"/>
      <c r="E7" s="89"/>
      <c r="F7" s="89"/>
      <c r="G7" s="35"/>
    </row>
    <row r="8" spans="1:7" ht="14.25" hidden="1" customHeight="1" x14ac:dyDescent="0.25">
      <c r="A8" s="3"/>
      <c r="B8" s="3"/>
      <c r="C8" s="1"/>
      <c r="D8" s="90"/>
      <c r="E8" s="89"/>
      <c r="F8" s="89"/>
      <c r="G8" s="35"/>
    </row>
    <row r="9" spans="1:7" hidden="1" x14ac:dyDescent="0.25">
      <c r="A9" s="3"/>
      <c r="B9" s="3"/>
      <c r="C9" s="1"/>
      <c r="D9" s="90"/>
      <c r="E9" s="89"/>
      <c r="F9" s="89"/>
      <c r="G9" s="35"/>
    </row>
    <row r="10" spans="1:7" hidden="1" x14ac:dyDescent="0.25">
      <c r="A10" s="3"/>
      <c r="B10" s="3"/>
      <c r="C10" s="1"/>
      <c r="D10" s="88"/>
      <c r="E10" s="89"/>
      <c r="F10" s="89"/>
      <c r="G10" s="35"/>
    </row>
    <row r="11" spans="1:7" hidden="1" x14ac:dyDescent="0.25">
      <c r="A11" s="3"/>
      <c r="B11" s="3"/>
      <c r="C11" s="1"/>
      <c r="D11" s="1"/>
      <c r="E11" s="1"/>
      <c r="F11" s="35"/>
      <c r="G11" s="5"/>
    </row>
    <row r="12" spans="1:7" hidden="1" x14ac:dyDescent="0.25">
      <c r="A12" s="3"/>
      <c r="B12" s="3"/>
      <c r="C12" s="4"/>
      <c r="D12" s="4"/>
      <c r="E12" s="4"/>
      <c r="F12" s="5"/>
      <c r="G12" s="5"/>
    </row>
    <row r="13" spans="1:7" ht="18.75" hidden="1" x14ac:dyDescent="0.25">
      <c r="C13" s="81"/>
      <c r="D13" s="81"/>
      <c r="E13" s="81"/>
      <c r="F13" s="82"/>
      <c r="G13" s="82"/>
    </row>
    <row r="14" spans="1:7" ht="18.75" hidden="1" x14ac:dyDescent="0.3">
      <c r="C14" s="81"/>
      <c r="D14" s="81"/>
      <c r="E14" s="81"/>
      <c r="F14" s="83"/>
      <c r="G14" s="83"/>
    </row>
    <row r="15" spans="1:7" ht="15.75" hidden="1" x14ac:dyDescent="0.25">
      <c r="C15" s="84"/>
      <c r="D15" s="84"/>
      <c r="E15" s="84"/>
      <c r="F15" s="82"/>
      <c r="G15" s="82"/>
    </row>
    <row r="16" spans="1:7" ht="15.75" hidden="1" x14ac:dyDescent="0.25">
      <c r="C16" s="38"/>
      <c r="D16" s="38"/>
      <c r="E16" s="38"/>
      <c r="F16" s="37"/>
      <c r="G16" s="37"/>
    </row>
    <row r="17" spans="3:10" ht="53.25" hidden="1" customHeight="1" x14ac:dyDescent="0.25">
      <c r="C17" s="12"/>
      <c r="D17" s="13"/>
      <c r="E17" s="13"/>
    </row>
    <row r="18" spans="3:10" x14ac:dyDescent="0.25">
      <c r="C18" s="73" t="s">
        <v>90</v>
      </c>
      <c r="D18" s="85"/>
      <c r="E18" s="85"/>
      <c r="F18" s="75" t="s">
        <v>53</v>
      </c>
      <c r="G18" s="76"/>
      <c r="I18" s="11"/>
    </row>
    <row r="19" spans="3:10" ht="12.75" customHeight="1" x14ac:dyDescent="0.25">
      <c r="C19" s="74"/>
      <c r="D19" s="74"/>
      <c r="E19" s="74"/>
      <c r="F19" s="77"/>
      <c r="G19" s="78"/>
    </row>
    <row r="20" spans="3:10" ht="15" hidden="1" customHeight="1" x14ac:dyDescent="0.25">
      <c r="C20" s="74"/>
      <c r="D20" s="74"/>
      <c r="E20" s="74"/>
      <c r="F20" s="77"/>
      <c r="G20" s="78"/>
    </row>
    <row r="21" spans="3:10" ht="8.25" hidden="1" customHeight="1" x14ac:dyDescent="0.25">
      <c r="C21" s="74"/>
      <c r="D21" s="74"/>
      <c r="E21" s="74"/>
      <c r="F21" s="77"/>
      <c r="G21" s="78"/>
    </row>
    <row r="22" spans="3:10" ht="3.75" hidden="1" customHeight="1" x14ac:dyDescent="0.25">
      <c r="C22" s="74"/>
      <c r="D22" s="74"/>
      <c r="E22" s="74"/>
      <c r="F22" s="77"/>
      <c r="G22" s="78"/>
    </row>
    <row r="23" spans="3:10" ht="7.5" hidden="1" customHeight="1" x14ac:dyDescent="0.25">
      <c r="C23" s="74"/>
      <c r="D23" s="74"/>
      <c r="E23" s="74"/>
      <c r="F23" s="79"/>
      <c r="G23" s="80"/>
    </row>
    <row r="24" spans="3:10" ht="20.25" customHeight="1" x14ac:dyDescent="0.25">
      <c r="C24" s="26"/>
      <c r="D24" s="26"/>
      <c r="E24" s="26"/>
      <c r="F24" s="44" t="s">
        <v>54</v>
      </c>
      <c r="G24" s="26"/>
    </row>
    <row r="25" spans="3:10" ht="19.899999999999999" customHeight="1" x14ac:dyDescent="0.25">
      <c r="C25" s="71" t="s">
        <v>56</v>
      </c>
      <c r="D25" s="71"/>
      <c r="E25" s="71"/>
      <c r="F25" s="71"/>
      <c r="G25" s="71"/>
    </row>
    <row r="26" spans="3:10" ht="19.899999999999999" customHeight="1" x14ac:dyDescent="0.25">
      <c r="C26" s="10">
        <v>1</v>
      </c>
      <c r="D26" s="10" t="s">
        <v>2</v>
      </c>
      <c r="E26" s="10" t="s">
        <v>3</v>
      </c>
      <c r="F26" s="54" t="s">
        <v>55</v>
      </c>
      <c r="G26" s="24">
        <v>1</v>
      </c>
      <c r="I26" s="7"/>
      <c r="J26" s="8"/>
    </row>
    <row r="27" spans="3:10" ht="19.899999999999999" customHeight="1" x14ac:dyDescent="0.25">
      <c r="C27" s="10">
        <v>2</v>
      </c>
      <c r="D27" s="10">
        <v>1231</v>
      </c>
      <c r="E27" s="10">
        <v>20656</v>
      </c>
      <c r="F27" s="54" t="s">
        <v>57</v>
      </c>
      <c r="G27" s="24">
        <v>1</v>
      </c>
      <c r="I27" s="7"/>
      <c r="J27" s="8"/>
    </row>
    <row r="28" spans="3:10" ht="19.899999999999999" customHeight="1" x14ac:dyDescent="0.25">
      <c r="C28" s="10">
        <v>3</v>
      </c>
      <c r="D28" s="10" t="s">
        <v>38</v>
      </c>
      <c r="E28" s="10">
        <v>23163</v>
      </c>
      <c r="F28" s="54" t="s">
        <v>58</v>
      </c>
      <c r="G28" s="24">
        <v>1</v>
      </c>
      <c r="I28" s="7"/>
      <c r="J28" s="8"/>
    </row>
    <row r="29" spans="3:10" ht="19.899999999999999" customHeight="1" x14ac:dyDescent="0.25">
      <c r="C29" s="65" t="s">
        <v>96</v>
      </c>
      <c r="D29" s="66"/>
      <c r="E29" s="66"/>
      <c r="F29" s="66"/>
      <c r="G29" s="67"/>
      <c r="I29" s="7"/>
      <c r="J29" s="8"/>
    </row>
    <row r="30" spans="3:10" ht="19.899999999999999" customHeight="1" x14ac:dyDescent="0.25">
      <c r="C30" s="10">
        <v>4</v>
      </c>
      <c r="D30" s="10" t="s">
        <v>8</v>
      </c>
      <c r="E30" s="10" t="s">
        <v>3</v>
      </c>
      <c r="F30" s="52" t="s">
        <v>4</v>
      </c>
      <c r="G30" s="24">
        <v>1</v>
      </c>
      <c r="I30" s="7"/>
      <c r="J30" s="7"/>
    </row>
    <row r="31" spans="3:10" ht="19.899999999999999" customHeight="1" x14ac:dyDescent="0.25">
      <c r="C31" s="10">
        <v>5</v>
      </c>
      <c r="D31" s="10" t="s">
        <v>9</v>
      </c>
      <c r="E31" s="10">
        <v>25351</v>
      </c>
      <c r="F31" s="52" t="s">
        <v>59</v>
      </c>
      <c r="G31" s="24">
        <v>3</v>
      </c>
      <c r="I31" s="7"/>
      <c r="J31" s="8"/>
    </row>
    <row r="32" spans="3:10" ht="19.899999999999999" customHeight="1" x14ac:dyDescent="0.25">
      <c r="C32" s="10"/>
      <c r="D32" s="10"/>
      <c r="E32" s="10"/>
      <c r="F32" s="60" t="s">
        <v>60</v>
      </c>
      <c r="G32" s="24">
        <v>4</v>
      </c>
      <c r="I32" s="7"/>
      <c r="J32" s="8"/>
    </row>
    <row r="33" spans="3:10" ht="19.899999999999999" customHeight="1" x14ac:dyDescent="0.25">
      <c r="C33" s="65" t="s">
        <v>61</v>
      </c>
      <c r="D33" s="68"/>
      <c r="E33" s="68"/>
      <c r="F33" s="68"/>
      <c r="G33" s="69"/>
      <c r="I33" s="7"/>
      <c r="J33" s="8"/>
    </row>
    <row r="34" spans="3:10" ht="19.899999999999999" customHeight="1" x14ac:dyDescent="0.25">
      <c r="C34" s="51">
        <v>6</v>
      </c>
      <c r="D34" s="45"/>
      <c r="E34" s="45"/>
      <c r="F34" s="57" t="s">
        <v>62</v>
      </c>
      <c r="G34" s="63">
        <v>1</v>
      </c>
      <c r="I34" s="7"/>
      <c r="J34" s="8"/>
    </row>
    <row r="35" spans="3:10" ht="19.899999999999999" customHeight="1" x14ac:dyDescent="0.25">
      <c r="C35" s="51">
        <v>7</v>
      </c>
      <c r="D35" s="45"/>
      <c r="E35" s="45"/>
      <c r="F35" s="57" t="s">
        <v>63</v>
      </c>
      <c r="G35" s="63">
        <v>1</v>
      </c>
      <c r="I35" s="7"/>
      <c r="J35" s="8"/>
    </row>
    <row r="36" spans="3:10" ht="19.899999999999999" customHeight="1" x14ac:dyDescent="0.25">
      <c r="C36" s="51">
        <v>8</v>
      </c>
      <c r="D36" s="45"/>
      <c r="E36" s="45"/>
      <c r="F36" s="57" t="s">
        <v>64</v>
      </c>
      <c r="G36" s="63">
        <v>1</v>
      </c>
      <c r="I36" s="7"/>
      <c r="J36" s="8"/>
    </row>
    <row r="37" spans="3:10" ht="19.899999999999999" customHeight="1" x14ac:dyDescent="0.25">
      <c r="C37" s="10">
        <v>9</v>
      </c>
      <c r="D37" s="46">
        <v>3423</v>
      </c>
      <c r="E37" s="10">
        <v>22601</v>
      </c>
      <c r="F37" s="55" t="s">
        <v>65</v>
      </c>
      <c r="G37" s="63">
        <v>1</v>
      </c>
      <c r="I37" s="7"/>
      <c r="J37" s="8"/>
    </row>
    <row r="38" spans="3:10" ht="19.899999999999999" customHeight="1" x14ac:dyDescent="0.25">
      <c r="C38" s="10">
        <v>10</v>
      </c>
      <c r="D38" s="10"/>
      <c r="E38" s="10"/>
      <c r="F38" s="55" t="s">
        <v>66</v>
      </c>
      <c r="G38" s="63">
        <v>1</v>
      </c>
      <c r="I38" s="7"/>
      <c r="J38" s="8"/>
    </row>
    <row r="39" spans="3:10" ht="19.899999999999999" customHeight="1" x14ac:dyDescent="0.25">
      <c r="C39" s="10">
        <v>11</v>
      </c>
      <c r="D39" s="10">
        <v>8322</v>
      </c>
      <c r="E39" s="10" t="s">
        <v>3</v>
      </c>
      <c r="F39" s="55" t="s">
        <v>67</v>
      </c>
      <c r="G39" s="63">
        <v>1</v>
      </c>
      <c r="I39" s="7"/>
      <c r="J39" s="8"/>
    </row>
    <row r="40" spans="3:10" ht="19.899999999999999" customHeight="1" x14ac:dyDescent="0.25">
      <c r="C40" s="72" t="s">
        <v>93</v>
      </c>
      <c r="D40" s="72"/>
      <c r="E40" s="72"/>
      <c r="F40" s="72"/>
      <c r="G40" s="64">
        <v>6</v>
      </c>
      <c r="I40" s="9"/>
      <c r="J40" s="9"/>
    </row>
    <row r="41" spans="3:10" ht="19.899999999999999" customHeight="1" x14ac:dyDescent="0.25">
      <c r="C41" s="49"/>
      <c r="D41" s="49"/>
      <c r="E41" s="49"/>
      <c r="F41" s="62" t="s">
        <v>69</v>
      </c>
      <c r="G41" s="47"/>
      <c r="I41" s="9"/>
      <c r="J41" s="9"/>
    </row>
    <row r="42" spans="3:10" ht="19.899999999999999" customHeight="1" x14ac:dyDescent="0.25">
      <c r="C42" s="10">
        <v>12</v>
      </c>
      <c r="D42" s="43"/>
      <c r="E42" s="43"/>
      <c r="F42" s="58" t="s">
        <v>68</v>
      </c>
      <c r="G42" s="64">
        <v>1</v>
      </c>
      <c r="I42" s="9"/>
      <c r="J42" s="9"/>
    </row>
    <row r="43" spans="3:10" ht="19.899999999999999" customHeight="1" x14ac:dyDescent="0.25">
      <c r="C43" s="10">
        <v>13</v>
      </c>
      <c r="D43" s="43"/>
      <c r="E43" s="43"/>
      <c r="F43" s="58" t="s">
        <v>22</v>
      </c>
      <c r="G43" s="64">
        <v>1</v>
      </c>
      <c r="I43" s="9"/>
      <c r="J43" s="9"/>
    </row>
    <row r="44" spans="3:10" ht="19.899999999999999" customHeight="1" x14ac:dyDescent="0.25">
      <c r="C44" s="42"/>
      <c r="D44" s="43"/>
      <c r="E44" s="43"/>
      <c r="F44" s="25" t="s">
        <v>60</v>
      </c>
      <c r="G44" s="64">
        <v>2</v>
      </c>
      <c r="I44" s="9"/>
      <c r="J44" s="9"/>
    </row>
    <row r="45" spans="3:10" ht="19.899999999999999" customHeight="1" x14ac:dyDescent="0.25">
      <c r="C45" s="42"/>
      <c r="D45" s="43"/>
      <c r="E45" s="43"/>
      <c r="F45" s="56" t="s">
        <v>70</v>
      </c>
      <c r="G45" s="48"/>
      <c r="I45" s="9"/>
      <c r="J45" s="9"/>
    </row>
    <row r="46" spans="3:10" ht="19.899999999999999" customHeight="1" x14ac:dyDescent="0.25">
      <c r="C46" s="10">
        <v>14</v>
      </c>
      <c r="D46" s="39"/>
      <c r="E46" s="39"/>
      <c r="F46" s="59" t="s">
        <v>71</v>
      </c>
      <c r="G46" s="64">
        <v>1</v>
      </c>
      <c r="I46" s="9"/>
      <c r="J46" s="9"/>
    </row>
    <row r="47" spans="3:10" ht="19.899999999999999" customHeight="1" x14ac:dyDescent="0.25">
      <c r="C47" s="10">
        <v>15</v>
      </c>
      <c r="D47" s="39"/>
      <c r="E47" s="39"/>
      <c r="F47" s="53" t="s">
        <v>72</v>
      </c>
      <c r="G47" s="64">
        <v>1</v>
      </c>
      <c r="I47" s="9"/>
      <c r="J47" s="9"/>
    </row>
    <row r="48" spans="3:10" ht="19.899999999999999" customHeight="1" x14ac:dyDescent="0.25">
      <c r="C48" s="10">
        <v>16</v>
      </c>
      <c r="D48" s="39"/>
      <c r="E48" s="39"/>
      <c r="F48" s="53" t="s">
        <v>73</v>
      </c>
      <c r="G48" s="64">
        <v>1</v>
      </c>
      <c r="I48" s="9"/>
      <c r="J48" s="9"/>
    </row>
    <row r="49" spans="3:10" ht="19.899999999999999" customHeight="1" x14ac:dyDescent="0.25">
      <c r="C49" s="10">
        <v>17</v>
      </c>
      <c r="D49" s="39"/>
      <c r="E49" s="39"/>
      <c r="F49" s="53" t="s">
        <v>74</v>
      </c>
      <c r="G49" s="64">
        <v>1</v>
      </c>
      <c r="I49" s="9"/>
      <c r="J49" s="9"/>
    </row>
    <row r="50" spans="3:10" ht="19.899999999999999" customHeight="1" x14ac:dyDescent="0.25">
      <c r="C50" s="10">
        <v>18</v>
      </c>
      <c r="D50" s="39"/>
      <c r="E50" s="39"/>
      <c r="F50" s="53" t="s">
        <v>75</v>
      </c>
      <c r="G50" s="64">
        <v>0.5</v>
      </c>
      <c r="I50" s="9"/>
      <c r="J50" s="9"/>
    </row>
    <row r="51" spans="3:10" ht="19.899999999999999" customHeight="1" x14ac:dyDescent="0.25">
      <c r="C51" s="10">
        <v>19</v>
      </c>
      <c r="D51" s="39"/>
      <c r="E51" s="39"/>
      <c r="F51" s="53" t="s">
        <v>76</v>
      </c>
      <c r="G51" s="64">
        <v>1</v>
      </c>
      <c r="I51" s="9"/>
      <c r="J51" s="9"/>
    </row>
    <row r="52" spans="3:10" ht="19.899999999999999" customHeight="1" x14ac:dyDescent="0.25">
      <c r="C52" s="10">
        <v>20</v>
      </c>
      <c r="D52" s="39"/>
      <c r="E52" s="39"/>
      <c r="F52" s="53" t="s">
        <v>78</v>
      </c>
      <c r="G52" s="64">
        <v>1</v>
      </c>
      <c r="I52" s="9"/>
      <c r="J52" s="9"/>
    </row>
    <row r="53" spans="3:10" ht="19.899999999999999" customHeight="1" x14ac:dyDescent="0.25">
      <c r="C53" s="10">
        <v>21</v>
      </c>
      <c r="D53" s="39"/>
      <c r="E53" s="39"/>
      <c r="F53" s="53" t="s">
        <v>81</v>
      </c>
      <c r="G53" s="64">
        <v>0.25</v>
      </c>
      <c r="I53" s="9"/>
      <c r="J53" s="9"/>
    </row>
    <row r="54" spans="3:10" ht="19.899999999999999" customHeight="1" x14ac:dyDescent="0.25">
      <c r="C54" s="10">
        <v>22</v>
      </c>
      <c r="D54" s="50"/>
      <c r="E54" s="50"/>
      <c r="F54" s="53" t="s">
        <v>79</v>
      </c>
      <c r="G54" s="64">
        <v>0.5</v>
      </c>
      <c r="I54" s="9"/>
      <c r="J54" s="9"/>
    </row>
    <row r="55" spans="3:10" ht="19.899999999999999" customHeight="1" x14ac:dyDescent="0.25">
      <c r="C55" s="10">
        <v>23</v>
      </c>
      <c r="D55" s="39"/>
      <c r="E55" s="39"/>
      <c r="F55" s="53" t="s">
        <v>77</v>
      </c>
      <c r="G55" s="64">
        <v>1</v>
      </c>
      <c r="I55" s="9"/>
      <c r="J55" s="9"/>
    </row>
    <row r="56" spans="3:10" ht="19.899999999999999" customHeight="1" x14ac:dyDescent="0.25">
      <c r="C56" s="10">
        <v>24</v>
      </c>
      <c r="D56" s="39"/>
      <c r="E56" s="39"/>
      <c r="F56" s="53" t="s">
        <v>95</v>
      </c>
      <c r="G56" s="64">
        <v>1</v>
      </c>
      <c r="I56" s="9"/>
      <c r="J56" s="9"/>
    </row>
    <row r="57" spans="3:10" ht="19.899999999999999" customHeight="1" x14ac:dyDescent="0.25">
      <c r="C57" s="10">
        <v>25</v>
      </c>
      <c r="D57" s="39"/>
      <c r="E57" s="39"/>
      <c r="F57" s="53" t="s">
        <v>12</v>
      </c>
      <c r="G57" s="64">
        <v>1</v>
      </c>
      <c r="I57" s="9"/>
      <c r="J57" s="9"/>
    </row>
    <row r="58" spans="3:10" ht="19.899999999999999" customHeight="1" x14ac:dyDescent="0.25">
      <c r="C58" s="10">
        <v>26</v>
      </c>
      <c r="D58" s="39"/>
      <c r="E58" s="39"/>
      <c r="F58" s="53" t="s">
        <v>91</v>
      </c>
      <c r="G58" s="64">
        <v>1</v>
      </c>
      <c r="I58" s="9"/>
      <c r="J58" s="9"/>
    </row>
    <row r="59" spans="3:10" ht="19.899999999999999" customHeight="1" x14ac:dyDescent="0.25">
      <c r="C59" s="10">
        <v>27</v>
      </c>
      <c r="D59" s="39"/>
      <c r="E59" s="39"/>
      <c r="F59" s="53" t="s">
        <v>94</v>
      </c>
      <c r="G59" s="64">
        <v>1</v>
      </c>
      <c r="I59" s="9"/>
      <c r="J59" s="9"/>
    </row>
    <row r="60" spans="3:10" ht="19.899999999999999" customHeight="1" x14ac:dyDescent="0.25">
      <c r="C60" s="10">
        <v>28</v>
      </c>
      <c r="D60" s="39"/>
      <c r="E60" s="39"/>
      <c r="F60" s="53" t="s">
        <v>80</v>
      </c>
      <c r="G60" s="64">
        <v>3</v>
      </c>
      <c r="I60" s="9"/>
      <c r="J60" s="9"/>
    </row>
    <row r="61" spans="3:10" ht="19.899999999999999" customHeight="1" x14ac:dyDescent="0.25">
      <c r="C61" s="10"/>
      <c r="D61" s="10"/>
      <c r="E61" s="10"/>
      <c r="F61" s="60" t="s">
        <v>60</v>
      </c>
      <c r="G61" s="24">
        <v>15.25</v>
      </c>
      <c r="I61" s="7"/>
      <c r="J61" s="7"/>
    </row>
    <row r="62" spans="3:10" ht="19.899999999999999" customHeight="1" x14ac:dyDescent="0.25">
      <c r="C62" s="10"/>
      <c r="D62" s="10"/>
      <c r="E62" s="10"/>
      <c r="F62" s="62" t="s">
        <v>82</v>
      </c>
      <c r="G62" s="10"/>
      <c r="I62" s="7"/>
      <c r="J62" s="8"/>
    </row>
    <row r="63" spans="3:10" ht="19.899999999999999" customHeight="1" x14ac:dyDescent="0.25">
      <c r="C63" s="10">
        <v>29</v>
      </c>
      <c r="D63" s="10"/>
      <c r="E63" s="10"/>
      <c r="F63" s="59" t="s">
        <v>83</v>
      </c>
      <c r="G63" s="24">
        <v>0.5</v>
      </c>
      <c r="I63" s="7"/>
      <c r="J63" s="8"/>
    </row>
    <row r="64" spans="3:10" ht="19.899999999999999" customHeight="1" x14ac:dyDescent="0.25">
      <c r="C64" s="10">
        <v>30</v>
      </c>
      <c r="D64" s="10"/>
      <c r="E64" s="10"/>
      <c r="F64" s="59" t="s">
        <v>84</v>
      </c>
      <c r="G64" s="24">
        <v>1</v>
      </c>
      <c r="I64" s="7"/>
      <c r="J64" s="8"/>
    </row>
    <row r="65" spans="3:10" ht="19.899999999999999" customHeight="1" x14ac:dyDescent="0.25">
      <c r="C65" s="10">
        <v>31</v>
      </c>
      <c r="D65" s="10"/>
      <c r="E65" s="10"/>
      <c r="F65" s="59" t="s">
        <v>85</v>
      </c>
      <c r="G65" s="24">
        <v>3</v>
      </c>
      <c r="I65" s="7"/>
      <c r="J65" s="8"/>
    </row>
    <row r="66" spans="3:10" ht="19.899999999999999" customHeight="1" x14ac:dyDescent="0.25">
      <c r="C66" s="10">
        <v>32</v>
      </c>
      <c r="D66" s="10"/>
      <c r="E66" s="10"/>
      <c r="F66" s="55" t="s">
        <v>86</v>
      </c>
      <c r="G66" s="24">
        <v>1</v>
      </c>
      <c r="I66" s="7"/>
      <c r="J66" s="7"/>
    </row>
    <row r="67" spans="3:10" ht="29.25" customHeight="1" x14ac:dyDescent="0.25">
      <c r="C67" s="10">
        <v>33</v>
      </c>
      <c r="D67" s="10"/>
      <c r="E67" s="10"/>
      <c r="F67" s="55" t="s">
        <v>87</v>
      </c>
      <c r="G67" s="24">
        <v>1</v>
      </c>
      <c r="I67" s="7"/>
      <c r="J67" s="7"/>
    </row>
    <row r="68" spans="3:10" ht="29.25" customHeight="1" x14ac:dyDescent="0.25">
      <c r="C68" s="10">
        <v>34</v>
      </c>
      <c r="D68" s="10"/>
      <c r="E68" s="10"/>
      <c r="F68" s="55" t="s">
        <v>88</v>
      </c>
      <c r="G68" s="24">
        <v>2</v>
      </c>
      <c r="I68" s="7"/>
      <c r="J68" s="7"/>
    </row>
    <row r="69" spans="3:10" ht="33.75" customHeight="1" x14ac:dyDescent="0.25">
      <c r="C69" s="10">
        <v>35</v>
      </c>
      <c r="D69" s="10"/>
      <c r="E69" s="10"/>
      <c r="F69" s="55" t="s">
        <v>89</v>
      </c>
      <c r="G69" s="24">
        <v>1</v>
      </c>
      <c r="I69" s="7"/>
      <c r="J69" s="7"/>
    </row>
    <row r="70" spans="3:10" ht="19.899999999999999" customHeight="1" x14ac:dyDescent="0.25">
      <c r="C70" s="10"/>
      <c r="D70" s="10"/>
      <c r="E70" s="10"/>
      <c r="F70" s="60" t="s">
        <v>60</v>
      </c>
      <c r="G70" s="24">
        <v>9.5</v>
      </c>
      <c r="I70" s="7"/>
      <c r="J70" s="8"/>
    </row>
    <row r="71" spans="3:10" ht="18.75" customHeight="1" x14ac:dyDescent="0.25">
      <c r="C71" s="33"/>
      <c r="D71" s="33"/>
      <c r="E71" s="33"/>
      <c r="F71" s="61" t="s">
        <v>92</v>
      </c>
      <c r="G71" s="34">
        <v>39.75</v>
      </c>
    </row>
    <row r="72" spans="3:10" ht="19.899999999999999" customHeight="1" x14ac:dyDescent="0.25">
      <c r="C72" s="30"/>
      <c r="D72" s="30"/>
      <c r="E72" s="30"/>
      <c r="F72" s="30"/>
      <c r="G72" s="32"/>
    </row>
    <row r="73" spans="3:10" s="8" customFormat="1" ht="19.899999999999999" customHeight="1" x14ac:dyDescent="0.25">
      <c r="C73" s="30"/>
      <c r="D73" s="30"/>
      <c r="E73" s="30"/>
      <c r="F73" s="30"/>
      <c r="G73" s="32"/>
    </row>
    <row r="74" spans="3:10" s="8" customFormat="1" ht="19.899999999999999" customHeight="1" x14ac:dyDescent="0.25">
      <c r="C74" s="70"/>
      <c r="D74" s="70"/>
      <c r="E74" s="70"/>
      <c r="F74" s="70"/>
    </row>
    <row r="75" spans="3:10" s="8" customFormat="1" ht="19.899999999999999" customHeight="1" x14ac:dyDescent="0.25">
      <c r="C75" s="30"/>
      <c r="D75" s="30"/>
      <c r="E75" s="30"/>
      <c r="F75" s="30"/>
      <c r="G75" s="41"/>
    </row>
    <row r="76" spans="3:10" s="8" customFormat="1" x14ac:dyDescent="0.25"/>
    <row r="77" spans="3:10" s="8" customFormat="1" x14ac:dyDescent="0.25"/>
    <row r="78" spans="3:10" x14ac:dyDescent="0.25">
      <c r="G78" s="40"/>
    </row>
  </sheetData>
  <mergeCells count="21">
    <mergeCell ref="D2:F2"/>
    <mergeCell ref="D3:F3"/>
    <mergeCell ref="D4:F4"/>
    <mergeCell ref="D10:F10"/>
    <mergeCell ref="D5:F5"/>
    <mergeCell ref="D6:F6"/>
    <mergeCell ref="D7:F7"/>
    <mergeCell ref="D8:F8"/>
    <mergeCell ref="D9:F9"/>
    <mergeCell ref="C18:C23"/>
    <mergeCell ref="F18:G23"/>
    <mergeCell ref="C13:G13"/>
    <mergeCell ref="C14:G14"/>
    <mergeCell ref="C15:G15"/>
    <mergeCell ref="D18:D23"/>
    <mergeCell ref="E18:E23"/>
    <mergeCell ref="C29:G29"/>
    <mergeCell ref="C33:G33"/>
    <mergeCell ref="C74:F74"/>
    <mergeCell ref="C25:G25"/>
    <mergeCell ref="C40:F40"/>
  </mergeCells>
  <pageMargins left="0.23622047244094491" right="0.23622047244094491" top="0.35433070866141736" bottom="0.35433070866141736" header="0.11811023622047245" footer="0.19685039370078741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59"/>
  <sheetViews>
    <sheetView topLeftCell="A13" workbookViewId="0">
      <selection activeCell="C32" sqref="C32"/>
    </sheetView>
  </sheetViews>
  <sheetFormatPr defaultRowHeight="15" x14ac:dyDescent="0.25"/>
  <cols>
    <col min="1" max="1" width="9.28515625" customWidth="1"/>
    <col min="2" max="2" width="5.28515625" customWidth="1"/>
    <col min="3" max="3" width="72.28515625" customWidth="1"/>
    <col min="4" max="4" width="15.7109375" customWidth="1"/>
    <col min="5" max="5" width="14.28515625" customWidth="1"/>
    <col min="6" max="6" width="15.85546875" customWidth="1"/>
  </cols>
  <sheetData>
    <row r="1" spans="1:6" x14ac:dyDescent="0.25">
      <c r="A1" s="3"/>
      <c r="B1" s="19"/>
      <c r="C1" s="5"/>
      <c r="D1" s="5"/>
      <c r="E1" s="5"/>
      <c r="F1" s="5"/>
    </row>
    <row r="2" spans="1:6" x14ac:dyDescent="0.25">
      <c r="A2" s="3"/>
      <c r="B2" s="19"/>
      <c r="C2" s="20"/>
      <c r="D2" s="88" t="s">
        <v>27</v>
      </c>
      <c r="E2" s="89"/>
      <c r="F2" s="89"/>
    </row>
    <row r="3" spans="1:6" x14ac:dyDescent="0.25">
      <c r="A3" s="3"/>
      <c r="B3" s="19"/>
      <c r="C3" s="20"/>
      <c r="D3" s="88" t="s">
        <v>29</v>
      </c>
      <c r="E3" s="89"/>
      <c r="F3" s="89"/>
    </row>
    <row r="4" spans="1:6" x14ac:dyDescent="0.25">
      <c r="A4" s="3"/>
      <c r="B4" s="19"/>
      <c r="C4" s="20"/>
      <c r="D4" s="88" t="s">
        <v>30</v>
      </c>
      <c r="E4" s="89"/>
      <c r="F4" s="89"/>
    </row>
    <row r="5" spans="1:6" x14ac:dyDescent="0.25">
      <c r="A5" s="3"/>
      <c r="B5" s="19"/>
      <c r="C5" s="20"/>
      <c r="D5" s="89"/>
      <c r="E5" s="89"/>
      <c r="F5" s="89"/>
    </row>
    <row r="6" spans="1:6" x14ac:dyDescent="0.25">
      <c r="A6" s="3"/>
      <c r="B6" s="19"/>
      <c r="C6" s="20"/>
      <c r="D6" s="88" t="s">
        <v>31</v>
      </c>
      <c r="E6" s="89"/>
      <c r="F6" s="89"/>
    </row>
    <row r="7" spans="1:6" x14ac:dyDescent="0.25">
      <c r="A7" s="3"/>
      <c r="B7" s="19"/>
      <c r="C7" s="20"/>
      <c r="D7" s="18"/>
      <c r="E7" s="5"/>
      <c r="F7" s="5"/>
    </row>
    <row r="8" spans="1:6" x14ac:dyDescent="0.25">
      <c r="A8" s="3"/>
      <c r="B8" s="4"/>
      <c r="C8" s="5"/>
      <c r="D8" s="5"/>
      <c r="E8" s="5"/>
      <c r="F8" s="5"/>
    </row>
    <row r="9" spans="1:6" ht="18.75" x14ac:dyDescent="0.25">
      <c r="B9" s="81" t="s">
        <v>46</v>
      </c>
      <c r="C9" s="82"/>
      <c r="D9" s="82"/>
      <c r="E9" s="82"/>
      <c r="F9" s="82"/>
    </row>
    <row r="10" spans="1:6" ht="18.75" x14ac:dyDescent="0.3">
      <c r="B10" s="81" t="s">
        <v>47</v>
      </c>
      <c r="C10" s="83"/>
      <c r="D10" s="83"/>
      <c r="E10" s="83"/>
      <c r="F10" s="83"/>
    </row>
    <row r="11" spans="1:6" ht="18.75" x14ac:dyDescent="0.3">
      <c r="B11" s="81" t="s">
        <v>48</v>
      </c>
      <c r="C11" s="83"/>
      <c r="D11" s="83"/>
      <c r="E11" s="83"/>
      <c r="F11" s="83"/>
    </row>
    <row r="12" spans="1:6" ht="18.75" x14ac:dyDescent="0.3">
      <c r="B12" s="81" t="s">
        <v>44</v>
      </c>
      <c r="C12" s="83"/>
      <c r="D12" s="83"/>
      <c r="E12" s="83"/>
      <c r="F12" s="83"/>
    </row>
    <row r="13" spans="1:6" ht="15.75" x14ac:dyDescent="0.25">
      <c r="B13" s="84" t="s">
        <v>49</v>
      </c>
      <c r="C13" s="82"/>
      <c r="D13" s="82"/>
      <c r="E13" s="82"/>
      <c r="F13" s="82"/>
    </row>
    <row r="14" spans="1:6" ht="9.6" customHeight="1" x14ac:dyDescent="0.25">
      <c r="B14" s="21"/>
    </row>
    <row r="15" spans="1:6" ht="14.45" customHeight="1" x14ac:dyDescent="0.25">
      <c r="B15" s="85" t="s">
        <v>20</v>
      </c>
      <c r="C15" s="85" t="s">
        <v>43</v>
      </c>
      <c r="D15" s="85" t="s">
        <v>21</v>
      </c>
      <c r="E15" s="85" t="s">
        <v>19</v>
      </c>
      <c r="F15" s="85" t="s">
        <v>45</v>
      </c>
    </row>
    <row r="16" spans="1:6" x14ac:dyDescent="0.25">
      <c r="B16" s="74"/>
      <c r="C16" s="74"/>
      <c r="D16" s="74"/>
      <c r="E16" s="74"/>
      <c r="F16" s="74"/>
    </row>
    <row r="17" spans="2:6" x14ac:dyDescent="0.25">
      <c r="B17" s="74"/>
      <c r="C17" s="74"/>
      <c r="D17" s="74"/>
      <c r="E17" s="74"/>
      <c r="F17" s="74"/>
    </row>
    <row r="18" spans="2:6" x14ac:dyDescent="0.25">
      <c r="B18" s="74"/>
      <c r="C18" s="74"/>
      <c r="D18" s="74"/>
      <c r="E18" s="74"/>
      <c r="F18" s="74"/>
    </row>
    <row r="19" spans="2:6" ht="4.1500000000000004" customHeight="1" x14ac:dyDescent="0.25">
      <c r="B19" s="74"/>
      <c r="C19" s="74"/>
      <c r="D19" s="74"/>
      <c r="E19" s="74"/>
      <c r="F19" s="74"/>
    </row>
    <row r="20" spans="2:6" ht="54" customHeight="1" x14ac:dyDescent="0.25">
      <c r="B20" s="74"/>
      <c r="C20" s="74"/>
      <c r="D20" s="74"/>
      <c r="E20" s="74"/>
      <c r="F20" s="74"/>
    </row>
    <row r="21" spans="2:6" ht="19.899999999999999" customHeight="1" x14ac:dyDescent="0.25">
      <c r="B21" s="95" t="s">
        <v>0</v>
      </c>
      <c r="C21" s="95"/>
      <c r="D21" s="95"/>
      <c r="E21" s="95"/>
      <c r="F21" s="95"/>
    </row>
    <row r="22" spans="2:6" ht="19.899999999999999" customHeight="1" x14ac:dyDescent="0.25">
      <c r="B22" s="10">
        <v>1</v>
      </c>
      <c r="C22" s="14" t="s">
        <v>1</v>
      </c>
      <c r="D22" s="10" t="s">
        <v>2</v>
      </c>
      <c r="E22" s="10" t="s">
        <v>3</v>
      </c>
      <c r="F22" s="22" t="s">
        <v>50</v>
      </c>
    </row>
    <row r="23" spans="2:6" ht="19.899999999999999" customHeight="1" x14ac:dyDescent="0.25">
      <c r="B23" s="10">
        <v>2</v>
      </c>
      <c r="C23" s="14" t="s">
        <v>4</v>
      </c>
      <c r="D23" s="10">
        <v>1231</v>
      </c>
      <c r="E23" s="10">
        <v>20656</v>
      </c>
      <c r="F23" s="10">
        <v>3.28</v>
      </c>
    </row>
    <row r="24" spans="2:6" ht="19.899999999999999" customHeight="1" x14ac:dyDescent="0.25">
      <c r="B24" s="10">
        <v>3</v>
      </c>
      <c r="C24" s="14" t="s">
        <v>5</v>
      </c>
      <c r="D24" s="10" t="s">
        <v>38</v>
      </c>
      <c r="E24" s="10">
        <v>23163</v>
      </c>
      <c r="F24" s="10">
        <v>3.75</v>
      </c>
    </row>
    <row r="25" spans="2:6" ht="19.899999999999999" customHeight="1" x14ac:dyDescent="0.25">
      <c r="B25" s="10">
        <v>4</v>
      </c>
      <c r="C25" s="14" t="s">
        <v>52</v>
      </c>
      <c r="D25" s="10" t="s">
        <v>8</v>
      </c>
      <c r="E25" s="10" t="s">
        <v>3</v>
      </c>
      <c r="F25" s="10">
        <v>2.35</v>
      </c>
    </row>
    <row r="26" spans="2:6" ht="19.899999999999999" customHeight="1" x14ac:dyDescent="0.25">
      <c r="B26" s="10">
        <v>5</v>
      </c>
      <c r="C26" s="14" t="s">
        <v>22</v>
      </c>
      <c r="D26" s="10" t="s">
        <v>9</v>
      </c>
      <c r="E26" s="10">
        <v>25351</v>
      </c>
      <c r="F26" s="10">
        <v>2.35</v>
      </c>
    </row>
    <row r="27" spans="2:6" ht="19.899999999999999" customHeight="1" x14ac:dyDescent="0.25">
      <c r="B27" s="10">
        <v>6</v>
      </c>
      <c r="C27" s="14" t="s">
        <v>23</v>
      </c>
      <c r="D27" s="10" t="s">
        <v>10</v>
      </c>
      <c r="E27" s="10">
        <v>20281</v>
      </c>
      <c r="F27" s="10">
        <v>2.35</v>
      </c>
    </row>
    <row r="28" spans="2:6" ht="19.899999999999999" customHeight="1" x14ac:dyDescent="0.25">
      <c r="B28" s="10">
        <v>7</v>
      </c>
      <c r="C28" s="14" t="s">
        <v>24</v>
      </c>
      <c r="D28" s="10">
        <v>3433</v>
      </c>
      <c r="E28" s="10">
        <v>20281</v>
      </c>
      <c r="F28" s="10">
        <v>2.12</v>
      </c>
    </row>
    <row r="29" spans="2:6" ht="19.899999999999999" customHeight="1" x14ac:dyDescent="0.25">
      <c r="B29" s="10">
        <v>8</v>
      </c>
      <c r="C29" s="14" t="s">
        <v>36</v>
      </c>
      <c r="D29" s="10">
        <v>2429</v>
      </c>
      <c r="E29" s="10">
        <v>25500</v>
      </c>
      <c r="F29" s="10">
        <v>2.12</v>
      </c>
    </row>
    <row r="30" spans="2:6" ht="19.899999999999999" customHeight="1" x14ac:dyDescent="0.25">
      <c r="B30" s="10">
        <v>9</v>
      </c>
      <c r="C30" s="14" t="s">
        <v>11</v>
      </c>
      <c r="D30" s="10">
        <v>3423</v>
      </c>
      <c r="E30" s="10">
        <v>22601</v>
      </c>
      <c r="F30" s="10">
        <v>2.12</v>
      </c>
    </row>
    <row r="31" spans="2:6" ht="19.899999999999999" customHeight="1" x14ac:dyDescent="0.25">
      <c r="B31" s="10">
        <v>10</v>
      </c>
      <c r="C31" s="14" t="s">
        <v>32</v>
      </c>
      <c r="D31" s="10">
        <v>8322</v>
      </c>
      <c r="E31" s="10" t="s">
        <v>3</v>
      </c>
      <c r="F31" s="10">
        <v>1.4</v>
      </c>
    </row>
    <row r="32" spans="2:6" ht="19.899999999999999" customHeight="1" x14ac:dyDescent="0.25">
      <c r="B32" s="10">
        <v>11</v>
      </c>
      <c r="C32" s="14" t="s">
        <v>12</v>
      </c>
      <c r="D32" s="10">
        <v>9132</v>
      </c>
      <c r="E32" s="10">
        <v>19260</v>
      </c>
      <c r="F32" s="10">
        <v>1</v>
      </c>
    </row>
    <row r="33" spans="2:6" ht="19.899999999999999" hidden="1" customHeight="1" x14ac:dyDescent="0.25">
      <c r="B33" s="94" t="s">
        <v>25</v>
      </c>
      <c r="C33" s="94"/>
      <c r="D33" s="27"/>
      <c r="E33" s="27"/>
      <c r="F33" s="23"/>
    </row>
    <row r="34" spans="2:6" ht="19.899999999999999" customHeight="1" x14ac:dyDescent="0.25">
      <c r="B34" s="92" t="s">
        <v>13</v>
      </c>
      <c r="C34" s="93"/>
      <c r="D34" s="93"/>
      <c r="E34" s="93"/>
      <c r="F34" s="93"/>
    </row>
    <row r="35" spans="2:6" ht="19.899999999999999" customHeight="1" x14ac:dyDescent="0.25">
      <c r="B35" s="10">
        <v>12</v>
      </c>
      <c r="C35" s="14" t="s">
        <v>7</v>
      </c>
      <c r="D35" s="10" t="s">
        <v>6</v>
      </c>
      <c r="E35" s="10" t="s">
        <v>3</v>
      </c>
      <c r="F35" s="10">
        <v>2.39</v>
      </c>
    </row>
    <row r="36" spans="2:6" ht="19.899999999999999" customHeight="1" x14ac:dyDescent="0.25">
      <c r="B36" s="10">
        <v>13</v>
      </c>
      <c r="C36" s="14" t="s">
        <v>14</v>
      </c>
      <c r="D36" s="10" t="s">
        <v>15</v>
      </c>
      <c r="E36" s="10">
        <v>23434</v>
      </c>
      <c r="F36" s="10">
        <v>1.85</v>
      </c>
    </row>
    <row r="37" spans="2:6" ht="19.899999999999999" customHeight="1" x14ac:dyDescent="0.25">
      <c r="B37" s="10">
        <v>14</v>
      </c>
      <c r="C37" s="14" t="s">
        <v>16</v>
      </c>
      <c r="D37" s="10">
        <v>3213</v>
      </c>
      <c r="E37" s="10" t="s">
        <v>3</v>
      </c>
      <c r="F37" s="10">
        <v>1.85</v>
      </c>
    </row>
    <row r="38" spans="2:6" ht="19.899999999999999" customHeight="1" x14ac:dyDescent="0.25">
      <c r="B38" s="10">
        <v>15</v>
      </c>
      <c r="C38" s="14" t="s">
        <v>17</v>
      </c>
      <c r="D38" s="10">
        <v>6141</v>
      </c>
      <c r="E38" s="10">
        <v>13376</v>
      </c>
      <c r="F38" s="10">
        <v>1.56</v>
      </c>
    </row>
    <row r="39" spans="2:6" ht="19.899999999999999" customHeight="1" x14ac:dyDescent="0.25">
      <c r="B39" s="10">
        <v>16</v>
      </c>
      <c r="C39" s="14" t="s">
        <v>18</v>
      </c>
      <c r="D39" s="10">
        <v>5169</v>
      </c>
      <c r="E39" s="10" t="s">
        <v>3</v>
      </c>
      <c r="F39" s="10">
        <v>1.38</v>
      </c>
    </row>
    <row r="40" spans="2:6" ht="19.899999999999999" hidden="1" customHeight="1" x14ac:dyDescent="0.25">
      <c r="B40" s="94" t="s">
        <v>26</v>
      </c>
      <c r="C40" s="94"/>
      <c r="D40" s="27"/>
      <c r="E40" s="27"/>
      <c r="F40" s="23"/>
    </row>
    <row r="41" spans="2:6" ht="19.899999999999999" hidden="1" customHeight="1" x14ac:dyDescent="0.25">
      <c r="B41" s="94" t="s">
        <v>42</v>
      </c>
      <c r="C41" s="94"/>
      <c r="D41" s="27"/>
      <c r="E41" s="27"/>
      <c r="F41" s="23"/>
    </row>
    <row r="42" spans="2:6" ht="19.899999999999999" hidden="1" customHeight="1" x14ac:dyDescent="0.25">
      <c r="B42" s="92" t="s">
        <v>33</v>
      </c>
      <c r="C42" s="93"/>
      <c r="D42" s="93"/>
      <c r="E42" s="93"/>
      <c r="F42" s="93"/>
    </row>
    <row r="43" spans="2:6" ht="19.899999999999999" hidden="1" customHeight="1" x14ac:dyDescent="0.25">
      <c r="B43" s="10">
        <v>17</v>
      </c>
      <c r="C43" s="28" t="s">
        <v>41</v>
      </c>
      <c r="D43" s="10">
        <v>8141</v>
      </c>
      <c r="E43" s="10">
        <v>17710</v>
      </c>
      <c r="F43" s="10">
        <f>1.8*1.05</f>
        <v>1.89</v>
      </c>
    </row>
    <row r="44" spans="2:6" ht="30" hidden="1" customHeight="1" x14ac:dyDescent="0.25">
      <c r="B44" s="10">
        <v>18</v>
      </c>
      <c r="C44" s="28" t="s">
        <v>40</v>
      </c>
      <c r="D44" s="10">
        <v>7423</v>
      </c>
      <c r="E44" s="10">
        <v>18783</v>
      </c>
      <c r="F44" s="10">
        <f>1.54*1.05</f>
        <v>1.617</v>
      </c>
    </row>
    <row r="45" spans="2:6" ht="19.899999999999999" hidden="1" customHeight="1" x14ac:dyDescent="0.25">
      <c r="B45" s="10">
        <v>19</v>
      </c>
      <c r="C45" s="28" t="s">
        <v>34</v>
      </c>
      <c r="D45" s="10">
        <v>9322</v>
      </c>
      <c r="E45" s="10">
        <v>16771</v>
      </c>
      <c r="F45" s="10">
        <v>1.05</v>
      </c>
    </row>
    <row r="46" spans="2:6" ht="30" hidden="1" customHeight="1" x14ac:dyDescent="0.25">
      <c r="B46" s="10">
        <v>20</v>
      </c>
      <c r="C46" s="28" t="s">
        <v>39</v>
      </c>
      <c r="D46" s="10">
        <v>8331</v>
      </c>
      <c r="E46" s="10">
        <v>19205</v>
      </c>
      <c r="F46" s="29">
        <f>1.54*1.31</f>
        <v>2.0169999999999999</v>
      </c>
    </row>
    <row r="47" spans="2:6" ht="19.899999999999999" hidden="1" customHeight="1" x14ac:dyDescent="0.25">
      <c r="B47" s="10">
        <v>21</v>
      </c>
      <c r="C47" s="28" t="s">
        <v>32</v>
      </c>
      <c r="D47" s="10">
        <v>8322</v>
      </c>
      <c r="E47" s="10" t="s">
        <v>3</v>
      </c>
      <c r="F47" s="10">
        <v>1.59</v>
      </c>
    </row>
    <row r="48" spans="2:6" ht="19.899999999999999" hidden="1" customHeight="1" x14ac:dyDescent="0.25">
      <c r="B48" s="10">
        <v>22</v>
      </c>
      <c r="C48" s="28" t="s">
        <v>32</v>
      </c>
      <c r="D48" s="10">
        <v>8322</v>
      </c>
      <c r="E48" s="10" t="s">
        <v>3</v>
      </c>
      <c r="F48" s="10">
        <v>1.66</v>
      </c>
    </row>
    <row r="49" spans="2:6" ht="29.45" hidden="1" customHeight="1" x14ac:dyDescent="0.25">
      <c r="B49" s="10">
        <v>23</v>
      </c>
      <c r="C49" s="28" t="s">
        <v>35</v>
      </c>
      <c r="D49" s="10">
        <v>6141</v>
      </c>
      <c r="E49" s="10" t="s">
        <v>3</v>
      </c>
      <c r="F49" s="10">
        <v>1.31</v>
      </c>
    </row>
    <row r="50" spans="2:6" ht="19.899999999999999" hidden="1" customHeight="1" x14ac:dyDescent="0.25">
      <c r="B50" s="10">
        <v>24</v>
      </c>
      <c r="C50" s="28" t="s">
        <v>37</v>
      </c>
      <c r="D50" s="10">
        <v>6141</v>
      </c>
      <c r="E50" s="10">
        <v>13378</v>
      </c>
      <c r="F50" s="10">
        <v>1.31</v>
      </c>
    </row>
    <row r="51" spans="2:6" ht="19.899999999999999" hidden="1" customHeight="1" x14ac:dyDescent="0.25">
      <c r="B51" s="94" t="s">
        <v>26</v>
      </c>
      <c r="C51" s="94"/>
      <c r="D51" s="27"/>
      <c r="E51" s="27"/>
      <c r="F51" s="23"/>
    </row>
    <row r="52" spans="2:6" ht="19.899999999999999" hidden="1" customHeight="1" x14ac:dyDescent="0.25">
      <c r="B52" s="94" t="s">
        <v>28</v>
      </c>
      <c r="C52" s="94"/>
      <c r="D52" s="27"/>
      <c r="E52" s="27"/>
      <c r="F52" s="23"/>
    </row>
    <row r="53" spans="2:6" ht="19.899999999999999" customHeight="1" x14ac:dyDescent="0.25">
      <c r="B53" s="30"/>
      <c r="C53" s="30"/>
      <c r="D53" s="31"/>
      <c r="E53" s="31"/>
      <c r="F53" s="32"/>
    </row>
    <row r="54" spans="2:6" ht="15.75" x14ac:dyDescent="0.25">
      <c r="B54" s="15"/>
      <c r="C54" s="16"/>
      <c r="D54" s="16"/>
      <c r="E54" s="16"/>
      <c r="F54" s="16"/>
    </row>
    <row r="55" spans="2:6" ht="15.75" x14ac:dyDescent="0.25">
      <c r="B55" s="15"/>
      <c r="C55" s="16"/>
      <c r="D55" s="16"/>
      <c r="E55" s="16"/>
      <c r="F55" s="16"/>
    </row>
    <row r="56" spans="2:6" x14ac:dyDescent="0.25">
      <c r="B56" s="91" t="s">
        <v>51</v>
      </c>
      <c r="C56" s="87"/>
      <c r="D56" s="87"/>
      <c r="E56" s="87"/>
      <c r="F56" s="87"/>
    </row>
    <row r="57" spans="2:6" ht="10.15" customHeight="1" x14ac:dyDescent="0.25">
      <c r="B57" s="91"/>
      <c r="C57" s="87"/>
      <c r="D57" s="87"/>
      <c r="E57" s="87"/>
      <c r="F57" s="16"/>
    </row>
    <row r="58" spans="2:6" ht="10.15" customHeight="1" x14ac:dyDescent="0.25">
      <c r="B58" s="2"/>
    </row>
    <row r="59" spans="2:6" ht="15.75" x14ac:dyDescent="0.25">
      <c r="B59" s="17"/>
    </row>
  </sheetData>
  <mergeCells count="25">
    <mergeCell ref="D2:F2"/>
    <mergeCell ref="D3:F3"/>
    <mergeCell ref="D4:F4"/>
    <mergeCell ref="D5:F5"/>
    <mergeCell ref="D6:F6"/>
    <mergeCell ref="B9:F9"/>
    <mergeCell ref="B10:F10"/>
    <mergeCell ref="B11:F11"/>
    <mergeCell ref="B12:F12"/>
    <mergeCell ref="B13:F13"/>
    <mergeCell ref="B33:C33"/>
    <mergeCell ref="F15:F20"/>
    <mergeCell ref="B15:B20"/>
    <mergeCell ref="C15:C20"/>
    <mergeCell ref="D15:D20"/>
    <mergeCell ref="E15:E20"/>
    <mergeCell ref="B21:F21"/>
    <mergeCell ref="B56:F56"/>
    <mergeCell ref="B57:E57"/>
    <mergeCell ref="B34:F34"/>
    <mergeCell ref="B40:C40"/>
    <mergeCell ref="B41:C41"/>
    <mergeCell ref="B42:F42"/>
    <mergeCell ref="B51:C51"/>
    <mergeCell ref="B52:C52"/>
  </mergeCells>
  <pageMargins left="0.23622047244094491" right="0.23622047244094491" top="0.35433070866141736" bottom="0.35433070866141736" header="0.11811023622047245" footer="0.19685039370078741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 Шт(адм,ЗВ)з01.01.27</vt:lpstr>
      <vt:lpstr>коефіцієнти </vt:lpstr>
      <vt:lpstr>' Шт(адм,ЗВ)з01.01.27'!Область_печати</vt:lpstr>
      <vt:lpstr>'коефіцієнти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2026-08-05T08:13:32Z</dcterms:modified>
</cp:coreProperties>
</file>